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LP\Любимые проекты\fm\FM статії\як рахувати площу по БОМА\en\"/>
    </mc:Choice>
  </mc:AlternateContent>
  <bookViews>
    <workbookView xWindow="0" yWindow="0" windowWidth="28800" windowHeight="11520"/>
  </bookViews>
  <sheets>
    <sheet name="Лист1" sheetId="2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_xlnm.Print_Area" localSheetId="0">Лист1!$D$3:$M$14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G12" i="2"/>
  <c r="K11" i="2"/>
  <c r="K12" i="2" s="1"/>
  <c r="I11" i="2"/>
  <c r="F11" i="2" s="1"/>
  <c r="H11" i="2" l="1"/>
  <c r="F12" i="2"/>
  <c r="H12" i="2" l="1"/>
  <c r="L11" i="2"/>
  <c r="M7" i="2" l="1"/>
  <c r="M9" i="2"/>
  <c r="M8" i="2"/>
  <c r="M10" i="2"/>
  <c r="M11" i="2" l="1"/>
  <c r="M12" i="2" s="1"/>
</calcChain>
</file>

<file path=xl/sharedStrings.xml><?xml version="1.0" encoding="utf-8"?>
<sst xmlns="http://schemas.openxmlformats.org/spreadsheetml/2006/main" count="33" uniqueCount="30">
  <si>
    <t>А</t>
  </si>
  <si>
    <t>B</t>
  </si>
  <si>
    <t>C</t>
  </si>
  <si>
    <t>D</t>
  </si>
  <si>
    <t>E</t>
  </si>
  <si>
    <t>F</t>
  </si>
  <si>
    <t>G</t>
  </si>
  <si>
    <t>H</t>
  </si>
  <si>
    <t>A=B+D+E+F</t>
  </si>
  <si>
    <t>З креслення</t>
  </si>
  <si>
    <t>C=A-B</t>
  </si>
  <si>
    <t>G=C/(D+E)</t>
  </si>
  <si>
    <t>H=D*G</t>
  </si>
  <si>
    <t>Поверх</t>
  </si>
  <si>
    <t>Орендар</t>
  </si>
  <si>
    <t>Загальна вимірювальна площа</t>
  </si>
  <si>
    <t>Площа, яка не орендується</t>
  </si>
  <si>
    <t>Орендна площа</t>
  </si>
  <si>
    <t>Корисна офісна та торгова площа</t>
  </si>
  <si>
    <t xml:space="preserve">Корисна загальна площа будівлі
</t>
  </si>
  <si>
    <t xml:space="preserve">загальна площа поверху
</t>
  </si>
  <si>
    <t xml:space="preserve">Коефіцієнт поверху R/U
</t>
  </si>
  <si>
    <t>Основна орендована офісна та торгова площі</t>
  </si>
  <si>
    <t>Орендар 1</t>
  </si>
  <si>
    <t>Орендар 2</t>
  </si>
  <si>
    <t>Орендар 3</t>
  </si>
  <si>
    <t>Орендар 4</t>
  </si>
  <si>
    <t>Всього по поверху</t>
  </si>
  <si>
    <t>Всього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</si>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</sst>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4" fillId="0" borderId="0" xfId="1"/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4" fillId="2" borderId="4" xfId="1" applyFill="1" applyBorder="1" applyAlignment="1">
      <alignment horizontal="center" vertical="center"/>
    </xf>
    <xf numFmtId="0" fontId="4" fillId="2" borderId="5" xfId="1" applyFill="1" applyBorder="1" applyAlignment="1">
      <alignment horizontal="center" vertical="center" wrapText="1"/>
    </xf>
    <xf numFmtId="0" fontId="4" fillId="2" borderId="6" xfId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4" fillId="0" borderId="8" xfId="1" applyBorder="1"/>
    <xf numFmtId="0" fontId="4" fillId="0" borderId="9" xfId="1" applyBorder="1" applyAlignment="1">
      <alignment horizontal="center"/>
    </xf>
    <xf numFmtId="0" fontId="4" fillId="0" borderId="8" xfId="1" applyBorder="1" applyAlignment="1">
      <alignment horizontal="center"/>
    </xf>
    <xf numFmtId="164" fontId="4" fillId="0" borderId="10" xfId="1" applyNumberFormat="1" applyBorder="1" applyAlignment="1">
      <alignment horizontal="center"/>
    </xf>
    <xf numFmtId="0" fontId="2" fillId="2" borderId="11" xfId="1" applyFont="1" applyFill="1" applyBorder="1" applyAlignment="1">
      <alignment horizontal="center" vertical="center"/>
    </xf>
    <xf numFmtId="0" fontId="4" fillId="0" borderId="12" xfId="1" applyBorder="1"/>
    <xf numFmtId="0" fontId="4" fillId="0" borderId="5" xfId="1" applyBorder="1" applyAlignment="1">
      <alignment horizontal="center"/>
    </xf>
    <xf numFmtId="0" fontId="4" fillId="0" borderId="12" xfId="1" applyBorder="1" applyAlignment="1">
      <alignment horizontal="center"/>
    </xf>
    <xf numFmtId="164" fontId="4" fillId="0" borderId="13" xfId="1" applyNumberFormat="1" applyBorder="1" applyAlignment="1">
      <alignment horizontal="center"/>
    </xf>
    <xf numFmtId="0" fontId="2" fillId="2" borderId="14" xfId="1" applyFont="1" applyFill="1" applyBorder="1" applyAlignment="1">
      <alignment horizontal="center" vertical="center"/>
    </xf>
    <xf numFmtId="0" fontId="4" fillId="2" borderId="15" xfId="1" applyFill="1" applyBorder="1"/>
    <xf numFmtId="0" fontId="4" fillId="2" borderId="15" xfId="1" applyFill="1" applyBorder="1" applyAlignment="1">
      <alignment horizontal="center"/>
    </xf>
    <xf numFmtId="165" fontId="4" fillId="2" borderId="15" xfId="1" applyNumberFormat="1" applyFill="1" applyBorder="1"/>
    <xf numFmtId="164" fontId="4" fillId="2" borderId="16" xfId="1" applyNumberForma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164" fontId="4" fillId="0" borderId="0" xfId="1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T13"/>
  <sheetViews>
    <sheetView tabSelected="1" zoomScale="85" zoomScaleNormal="85" workbookViewId="0">
      <selection activeCell="E22" sqref="E22"/>
    </sheetView>
  </sheetViews>
  <sheetFormatPr defaultRowHeight="15" x14ac:dyDescent="0.25"/>
  <cols>
    <col min="1" max="4" width="9.140625" style="1"/>
    <col min="5" max="20" width="20.7109375" style="1" customWidth="1"/>
    <col min="21" max="16384" width="9.140625" style="1"/>
  </cols>
  <sheetData>
    <row r="3" spans="4:20" ht="15.75" thickBot="1" x14ac:dyDescent="0.3"/>
    <row r="4" spans="4:20" ht="15.75" thickBot="1" x14ac:dyDescent="0.3">
      <c r="D4" s="2"/>
      <c r="E4" s="3"/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4" t="s">
        <v>7</v>
      </c>
    </row>
    <row r="5" spans="4:20" x14ac:dyDescent="0.25">
      <c r="D5" s="5"/>
      <c r="E5" s="6"/>
      <c r="F5" s="6" t="s">
        <v>8</v>
      </c>
      <c r="G5" s="6" t="s">
        <v>9</v>
      </c>
      <c r="H5" s="6" t="s">
        <v>10</v>
      </c>
      <c r="I5" s="6" t="s">
        <v>9</v>
      </c>
      <c r="J5" s="6" t="s">
        <v>9</v>
      </c>
      <c r="K5" s="6" t="s">
        <v>9</v>
      </c>
      <c r="L5" s="6" t="s">
        <v>11</v>
      </c>
      <c r="M5" s="7" t="s">
        <v>12</v>
      </c>
    </row>
    <row r="6" spans="4:20" s="12" customFormat="1" ht="45.75" thickBot="1" x14ac:dyDescent="0.3">
      <c r="D6" s="8" t="s">
        <v>13</v>
      </c>
      <c r="E6" s="9" t="s">
        <v>14</v>
      </c>
      <c r="F6" s="9" t="s">
        <v>15</v>
      </c>
      <c r="G6" s="9" t="s">
        <v>16</v>
      </c>
      <c r="H6" s="9" t="s">
        <v>17</v>
      </c>
      <c r="I6" s="9" t="s">
        <v>18</v>
      </c>
      <c r="J6" s="9" t="s">
        <v>19</v>
      </c>
      <c r="K6" s="9" t="s">
        <v>20</v>
      </c>
      <c r="L6" s="9" t="s">
        <v>21</v>
      </c>
      <c r="M6" s="10" t="s">
        <v>22</v>
      </c>
      <c r="N6" s="11"/>
      <c r="O6" s="11"/>
      <c r="P6" s="11"/>
      <c r="Q6" s="11"/>
      <c r="R6" s="11"/>
      <c r="S6" s="11"/>
      <c r="T6" s="11"/>
    </row>
    <row r="7" spans="4:20" x14ac:dyDescent="0.25">
      <c r="D7" s="13">
        <v>1</v>
      </c>
      <c r="E7" s="14" t="s">
        <v>23</v>
      </c>
      <c r="F7" s="15"/>
      <c r="G7" s="15"/>
      <c r="H7" s="15"/>
      <c r="I7" s="16">
        <v>30.2</v>
      </c>
      <c r="J7" s="15"/>
      <c r="K7" s="15"/>
      <c r="L7" s="15"/>
      <c r="M7" s="17">
        <f>I7*$L$11</f>
        <v>41.778845138815583</v>
      </c>
    </row>
    <row r="8" spans="4:20" x14ac:dyDescent="0.25">
      <c r="D8" s="18"/>
      <c r="E8" s="19" t="s">
        <v>24</v>
      </c>
      <c r="F8" s="20"/>
      <c r="G8" s="20"/>
      <c r="H8" s="20"/>
      <c r="I8" s="21">
        <v>21.19</v>
      </c>
      <c r="J8" s="20"/>
      <c r="K8" s="20"/>
      <c r="L8" s="20"/>
      <c r="M8" s="22">
        <f>I8*$L$11</f>
        <v>29.314361870579546</v>
      </c>
    </row>
    <row r="9" spans="4:20" x14ac:dyDescent="0.25">
      <c r="D9" s="18"/>
      <c r="E9" s="19" t="s">
        <v>25</v>
      </c>
      <c r="F9" s="20"/>
      <c r="G9" s="20"/>
      <c r="H9" s="20"/>
      <c r="I9" s="21">
        <v>14.82</v>
      </c>
      <c r="J9" s="20"/>
      <c r="K9" s="20"/>
      <c r="L9" s="20"/>
      <c r="M9" s="22">
        <f>I9*$L$11</f>
        <v>20.502069038319437</v>
      </c>
    </row>
    <row r="10" spans="4:20" x14ac:dyDescent="0.25">
      <c r="D10" s="18"/>
      <c r="E10" s="19" t="s">
        <v>26</v>
      </c>
      <c r="F10" s="20"/>
      <c r="G10" s="20"/>
      <c r="H10" s="20"/>
      <c r="I10" s="21">
        <v>28.52</v>
      </c>
      <c r="J10" s="20"/>
      <c r="K10" s="20"/>
      <c r="L10" s="20"/>
      <c r="M10" s="22">
        <f>I10*$L$11</f>
        <v>39.454723952285448</v>
      </c>
    </row>
    <row r="11" spans="4:20" ht="15.75" thickBot="1" x14ac:dyDescent="0.3">
      <c r="D11" s="23"/>
      <c r="E11" s="24" t="s">
        <v>27</v>
      </c>
      <c r="F11" s="24">
        <f>G11+I11+J11+K11</f>
        <v>150.03</v>
      </c>
      <c r="G11" s="24">
        <v>18.98</v>
      </c>
      <c r="H11" s="24">
        <f>F11-G11</f>
        <v>131.05000000000001</v>
      </c>
      <c r="I11" s="25">
        <f>SUM(I7:I10)</f>
        <v>94.73</v>
      </c>
      <c r="J11" s="24">
        <v>0</v>
      </c>
      <c r="K11" s="24">
        <f>21.9+5+4.71+4.71</f>
        <v>36.32</v>
      </c>
      <c r="L11" s="26">
        <f>H11/(I11+J11)</f>
        <v>1.3834054681727015</v>
      </c>
      <c r="M11" s="27">
        <f>SUM(M7:M10)</f>
        <v>131.05000000000001</v>
      </c>
    </row>
    <row r="12" spans="4:20" s="12" customFormat="1" ht="19.5" thickBot="1" x14ac:dyDescent="0.3">
      <c r="D12" s="28" t="s">
        <v>28</v>
      </c>
      <c r="E12" s="29"/>
      <c r="F12" s="30">
        <f>F11</f>
        <v>150.03</v>
      </c>
      <c r="G12" s="30">
        <f>G11</f>
        <v>18.98</v>
      </c>
      <c r="H12" s="30">
        <f>H11</f>
        <v>131.05000000000001</v>
      </c>
      <c r="I12" s="30">
        <f>I11</f>
        <v>94.73</v>
      </c>
      <c r="J12" s="30">
        <f>SUM(J7:J11)</f>
        <v>0</v>
      </c>
      <c r="K12" s="30">
        <f>SUM(K7:K11)</f>
        <v>36.32</v>
      </c>
      <c r="L12" s="30" t="s">
        <v>29</v>
      </c>
      <c r="M12" s="31">
        <f>M11</f>
        <v>131.05000000000001</v>
      </c>
    </row>
    <row r="13" spans="4:20" x14ac:dyDescent="0.25">
      <c r="M13" s="32"/>
    </row>
  </sheetData>
  <mergeCells count="8">
    <mergeCell ref="L7:L10"/>
    <mergeCell ref="D12:E12"/>
    <mergeCell ref="D7:D11"/>
    <mergeCell ref="F7:F10"/>
    <mergeCell ref="G7:G10"/>
    <mergeCell ref="H7:H10"/>
    <mergeCell ref="J7:J10"/>
    <mergeCell ref="K7:K10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zherdev100@gmail.com</dc:creator>
  <cp:lastModifiedBy>zherdev100@gmail.com</cp:lastModifiedBy>
  <dcterms:created xsi:type="dcterms:W3CDTF">2025-06-12T11:00:53Z</dcterms:created>
  <dcterms:modified xsi:type="dcterms:W3CDTF">2025-06-12T11:02:22Z</dcterms:modified>
</cp:coreProperties>
</file>